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WEBSITE\Financial TransparencyDisclosures\TRANSPARENCY\TRADITIONAL FINANCE\"/>
    </mc:Choice>
  </mc:AlternateContent>
  <bookViews>
    <workbookView xWindow="0" yWindow="0" windowWidth="18870" windowHeight="7680"/>
  </bookViews>
  <sheets>
    <sheet name="Sheet 1" sheetId="1" r:id="rId1"/>
  </sheets>
  <definedNames>
    <definedName name="_xlnm.Print_Titles" localSheetId="0">'Sheet 1'!$E:$F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1" i="1" l="1"/>
  <c r="H38" i="1"/>
  <c r="H37" i="1"/>
  <c r="H36" i="1"/>
  <c r="H34" i="1"/>
  <c r="H21" i="1"/>
  <c r="H14" i="1"/>
  <c r="H10" i="1"/>
  <c r="H9" i="1"/>
  <c r="H8" i="1"/>
  <c r="H7" i="1"/>
  <c r="G11" i="1"/>
  <c r="G43" i="1" l="1"/>
  <c r="H11" i="1"/>
  <c r="H41" i="1"/>
  <c r="H16" i="1"/>
  <c r="H17" i="1"/>
  <c r="H18" i="1"/>
  <c r="H19" i="1"/>
  <c r="H20" i="1"/>
  <c r="H22" i="1"/>
  <c r="H23" i="1"/>
  <c r="H24" i="1"/>
  <c r="H25" i="1"/>
  <c r="H26" i="1"/>
  <c r="H27" i="1"/>
  <c r="H28" i="1"/>
  <c r="H29" i="1"/>
  <c r="H30" i="1"/>
  <c r="H31" i="1"/>
  <c r="H32" i="1"/>
  <c r="H33" i="1"/>
  <c r="H35" i="1"/>
  <c r="H39" i="1"/>
  <c r="H40" i="1"/>
  <c r="H15" i="1"/>
  <c r="H43" i="1" l="1"/>
</calcChain>
</file>

<file path=xl/sharedStrings.xml><?xml version="1.0" encoding="utf-8"?>
<sst xmlns="http://schemas.openxmlformats.org/spreadsheetml/2006/main" count="46" uniqueCount="43">
  <si>
    <t>Instruction</t>
  </si>
  <si>
    <t>00</t>
  </si>
  <si>
    <t>Instructional Resources  Media Services</t>
  </si>
  <si>
    <t>Staff Development</t>
  </si>
  <si>
    <t>Instructional Leadership</t>
  </si>
  <si>
    <t>School Leadership</t>
  </si>
  <si>
    <t>Guidance, Counseling &amp; Evaluation</t>
  </si>
  <si>
    <t>Health Services</t>
  </si>
  <si>
    <t>Student Transportation</t>
  </si>
  <si>
    <t>Food Services</t>
  </si>
  <si>
    <t>Extra Curricular Activities</t>
  </si>
  <si>
    <t>General Administration</t>
  </si>
  <si>
    <t>Total</t>
  </si>
  <si>
    <t>Facilities Maintenance &amp; Operations</t>
  </si>
  <si>
    <t>Security &amp; Monitoring Services</t>
  </si>
  <si>
    <t>Data Processing Services</t>
  </si>
  <si>
    <t>Community Services</t>
  </si>
  <si>
    <t>Debt Services</t>
  </si>
  <si>
    <t>Facilities Acquisition &amp; Construction</t>
  </si>
  <si>
    <t>Tax Increment Financing Zone Payments</t>
  </si>
  <si>
    <t xml:space="preserve"> </t>
  </si>
  <si>
    <t>Local and Intermediate Sources</t>
  </si>
  <si>
    <t>REVENUES</t>
  </si>
  <si>
    <t>EXPENDITURES</t>
  </si>
  <si>
    <t>State Program Revenues</t>
  </si>
  <si>
    <t>Federal Program Revenues</t>
  </si>
  <si>
    <t>Other Resources</t>
  </si>
  <si>
    <t>TOTAL REVENUES</t>
  </si>
  <si>
    <t>DESCRIPTION</t>
  </si>
  <si>
    <t>FUNCTION</t>
  </si>
  <si>
    <t>Other Uses</t>
  </si>
  <si>
    <t>Social Work Services</t>
  </si>
  <si>
    <t xml:space="preserve">Incremental Cost Associated with </t>
  </si>
  <si>
    <t>Payments to Other Schools</t>
  </si>
  <si>
    <t>Payments to JJAEP</t>
  </si>
  <si>
    <t>Payments to Charter Schools</t>
  </si>
  <si>
    <t>Inter-government charges not defined</t>
  </si>
  <si>
    <t>DIFFERENCE IN REVENUE/EXPENDITURES</t>
  </si>
  <si>
    <t>ENROLLMENT</t>
  </si>
  <si>
    <t>FY                                         2015</t>
  </si>
  <si>
    <t>FY 2015                     PER STUDENT</t>
  </si>
  <si>
    <t>Contracted Instructional Services</t>
  </si>
  <si>
    <t>Payments to Fiscal Agents for Shared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</si>
</sst>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(&quot;$&quot;* #,##0_);_(&quot;$&quot;* \(#,##0\);_(&quot;$&quot;* &quot;-&quot;_);_(@_)"/>
    <numFmt numFmtId="41" formatCode="_(* #,##0_);_(* \(#,##0\);_(* &quot;-&quot;_);_(@_)"/>
  </numFmts>
  <fonts count="3" x14ac:knownFonts="1">
    <font>
      <sz val="11"/>
      <color theme="1"/>
      <name val="Calibri"/>
      <family val="2"/>
      <scheme val="minor"/>
    </font>
    <font>
      <sz val="9"/>
      <color theme="1"/>
      <name val="Microsoft Sans Serif"/>
      <family val="2"/>
    </font>
    <font>
      <b/>
      <sz val="9"/>
      <color theme="1"/>
      <name val="Microsoft Sans Serif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Border="1"/>
    <xf numFmtId="0" fontId="2" fillId="0" borderId="0" xfId="0" applyFont="1"/>
    <xf numFmtId="38" fontId="1" fillId="0" borderId="0" xfId="0" applyNumberFormat="1" applyFont="1" applyFill="1"/>
    <xf numFmtId="0" fontId="1" fillId="0" borderId="0" xfId="0" applyFont="1" applyFill="1"/>
    <xf numFmtId="0" fontId="2" fillId="0" borderId="0" xfId="0" applyFont="1" applyBorder="1" applyAlignment="1">
      <alignment horizontal="center"/>
    </xf>
    <xf numFmtId="38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42" fontId="1" fillId="0" borderId="0" xfId="0" applyNumberFormat="1" applyFont="1" applyFill="1" applyBorder="1"/>
    <xf numFmtId="0" fontId="1" fillId="0" borderId="0" xfId="0" quotePrefix="1" applyFont="1" applyBorder="1" applyAlignment="1">
      <alignment horizontal="center"/>
    </xf>
    <xf numFmtId="42" fontId="2" fillId="0" borderId="0" xfId="0" applyNumberFormat="1" applyFont="1" applyFill="1" applyBorder="1"/>
    <xf numFmtId="42" fontId="1" fillId="0" borderId="0" xfId="0" applyNumberFormat="1" applyFont="1" applyFill="1" applyBorder="1" applyAlignment="1">
      <alignment horizontal="center"/>
    </xf>
    <xf numFmtId="42" fontId="2" fillId="0" borderId="0" xfId="0" applyNumberFormat="1" applyFont="1" applyFill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42" fontId="2" fillId="0" borderId="1" xfId="0" applyNumberFormat="1" applyFont="1" applyFill="1" applyBorder="1" applyAlignment="1">
      <alignment horizontal="center"/>
    </xf>
    <xf numFmtId="42" fontId="2" fillId="0" borderId="1" xfId="0" applyNumberFormat="1" applyFont="1" applyFill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38" fontId="2" fillId="0" borderId="3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wrapText="1"/>
    </xf>
    <xf numFmtId="38" fontId="2" fillId="2" borderId="3" xfId="0" applyNumberFormat="1" applyFont="1" applyFill="1" applyBorder="1" applyAlignment="1">
      <alignment horizontal="center" wrapText="1"/>
    </xf>
    <xf numFmtId="42" fontId="2" fillId="0" borderId="1" xfId="0" applyNumberFormat="1" applyFont="1" applyFill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42" fontId="2" fillId="0" borderId="6" xfId="0" applyNumberFormat="1" applyFont="1" applyFill="1" applyBorder="1"/>
    <xf numFmtId="14" fontId="2" fillId="0" borderId="6" xfId="0" applyNumberFormat="1" applyFont="1" applyBorder="1" applyAlignment="1">
      <alignment horizontal="center"/>
    </xf>
    <xf numFmtId="38" fontId="2" fillId="0" borderId="6" xfId="0" applyNumberFormat="1" applyFont="1" applyFill="1" applyBorder="1"/>
    <xf numFmtId="41" fontId="2" fillId="0" borderId="7" xfId="0" applyNumberFormat="1" applyFont="1" applyFill="1" applyBorder="1" applyAlignment="1">
      <alignment horizontal="center"/>
    </xf>
    <xf numFmtId="42" fontId="2" fillId="0" borderId="4" xfId="0" applyNumberFormat="1" applyFont="1" applyFill="1" applyBorder="1" applyAlignment="1">
      <alignment horizontal="center" wrapText="1"/>
    </xf>
    <xf numFmtId="42" fontId="2" fillId="0" borderId="7" xfId="0" applyNumberFormat="1" applyFont="1" applyFill="1" applyBorder="1"/>
    <xf numFmtId="42" fontId="1" fillId="0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FF"/>
      <color rgb="FFFFCC99"/>
      <color rgb="FFFFCC66"/>
      <color rgb="FFCC9900"/>
      <color rgb="FF99FF99"/>
      <color rgb="FF00FFFF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3:H46"/>
  <sheetViews>
    <sheetView tabSelected="1" view="pageLayout" zoomScaleNormal="100" workbookViewId="0">
      <selection activeCell="E4" sqref="E4"/>
    </sheetView>
  </sheetViews>
  <sheetFormatPr defaultRowHeight="12.75" x14ac:dyDescent="0.2"/>
  <cols>
    <col min="1" max="4" width="5.5703125" style="2" customWidth="1"/>
    <col min="5" max="5" width="14.5703125" style="1" bestFit="1" customWidth="1"/>
    <col min="6" max="6" width="42.5703125" style="2" bestFit="1" customWidth="1"/>
    <col min="7" max="7" width="16.7109375" style="5" customWidth="1"/>
    <col min="8" max="8" width="16.7109375" style="6" customWidth="1"/>
    <col min="9" max="16384" width="9.140625" style="2"/>
  </cols>
  <sheetData>
    <row r="3" spans="5:8" x14ac:dyDescent="0.2">
      <c r="E3" s="1" t="s">
        <v>20</v>
      </c>
      <c r="F3" s="2" t="s">
        <v>20</v>
      </c>
    </row>
    <row r="4" spans="5:8" ht="25.5" x14ac:dyDescent="0.2">
      <c r="E4" s="23" t="s">
        <v>20</v>
      </c>
      <c r="F4" s="24" t="s">
        <v>28</v>
      </c>
      <c r="G4" s="26" t="s">
        <v>39</v>
      </c>
      <c r="H4" s="25" t="s">
        <v>40</v>
      </c>
    </row>
    <row r="5" spans="5:8" x14ac:dyDescent="0.2">
      <c r="E5" s="7"/>
      <c r="F5" s="7"/>
      <c r="G5" s="8"/>
      <c r="H5" s="9"/>
    </row>
    <row r="6" spans="5:8" x14ac:dyDescent="0.2">
      <c r="E6" s="19" t="s">
        <v>29</v>
      </c>
      <c r="F6" s="20" t="s">
        <v>22</v>
      </c>
      <c r="G6" s="21"/>
      <c r="H6" s="22"/>
    </row>
    <row r="7" spans="5:8" x14ac:dyDescent="0.2">
      <c r="E7" s="10">
        <v>5700</v>
      </c>
      <c r="F7" s="10" t="s">
        <v>21</v>
      </c>
      <c r="G7" s="14">
        <v>77327412</v>
      </c>
      <c r="H7" s="11">
        <f t="shared" ref="H7:H10" si="0">G7/$H$45</f>
        <v>9831.8387794024165</v>
      </c>
    </row>
    <row r="8" spans="5:8" x14ac:dyDescent="0.2">
      <c r="E8" s="10">
        <v>5800</v>
      </c>
      <c r="F8" s="10" t="s">
        <v>24</v>
      </c>
      <c r="G8" s="14">
        <v>7454133</v>
      </c>
      <c r="H8" s="11">
        <f t="shared" si="0"/>
        <v>947.76007628734897</v>
      </c>
    </row>
    <row r="9" spans="5:8" x14ac:dyDescent="0.2">
      <c r="E9" s="10">
        <v>5900</v>
      </c>
      <c r="F9" s="10" t="s">
        <v>25</v>
      </c>
      <c r="G9" s="14">
        <v>0</v>
      </c>
      <c r="H9" s="11">
        <f t="shared" si="0"/>
        <v>0</v>
      </c>
    </row>
    <row r="10" spans="5:8" x14ac:dyDescent="0.2">
      <c r="E10" s="10">
        <v>7900</v>
      </c>
      <c r="F10" s="10" t="s">
        <v>26</v>
      </c>
      <c r="G10" s="14">
        <v>0</v>
      </c>
      <c r="H10" s="11">
        <f t="shared" si="0"/>
        <v>0</v>
      </c>
    </row>
    <row r="11" spans="5:8" ht="13.5" thickBot="1" x14ac:dyDescent="0.25">
      <c r="E11" s="16"/>
      <c r="F11" s="16" t="s">
        <v>27</v>
      </c>
      <c r="G11" s="17">
        <f>SUM(G7:G10)</f>
        <v>84781545</v>
      </c>
      <c r="H11" s="18">
        <f>SUM(H7:H10)</f>
        <v>10779.598855689765</v>
      </c>
    </row>
    <row r="12" spans="5:8" ht="13.5" thickTop="1" x14ac:dyDescent="0.2">
      <c r="E12" s="7"/>
      <c r="F12" s="7"/>
      <c r="G12" s="8"/>
      <c r="H12" s="15"/>
    </row>
    <row r="13" spans="5:8" x14ac:dyDescent="0.2">
      <c r="E13" s="19" t="s">
        <v>29</v>
      </c>
      <c r="F13" s="20" t="s">
        <v>23</v>
      </c>
      <c r="G13" s="21"/>
      <c r="H13" s="34"/>
    </row>
    <row r="14" spans="5:8" x14ac:dyDescent="0.2">
      <c r="E14" s="12" t="s">
        <v>1</v>
      </c>
      <c r="F14" s="10" t="s">
        <v>30</v>
      </c>
      <c r="G14" s="14">
        <v>0</v>
      </c>
      <c r="H14" s="11">
        <f t="shared" ref="H14:H41" si="1">G14/$H$45</f>
        <v>0</v>
      </c>
    </row>
    <row r="15" spans="5:8" x14ac:dyDescent="0.2">
      <c r="E15" s="10">
        <v>11</v>
      </c>
      <c r="F15" s="3" t="s">
        <v>0</v>
      </c>
      <c r="G15" s="11">
        <v>39090458</v>
      </c>
      <c r="H15" s="11">
        <f t="shared" si="1"/>
        <v>4970.1790209790206</v>
      </c>
    </row>
    <row r="16" spans="5:8" x14ac:dyDescent="0.2">
      <c r="E16" s="10">
        <v>12</v>
      </c>
      <c r="F16" s="3" t="s">
        <v>2</v>
      </c>
      <c r="G16" s="11">
        <v>977592</v>
      </c>
      <c r="H16" s="11">
        <f t="shared" si="1"/>
        <v>124.29650349650349</v>
      </c>
    </row>
    <row r="17" spans="5:8" x14ac:dyDescent="0.2">
      <c r="E17" s="10">
        <v>13</v>
      </c>
      <c r="F17" s="3" t="s">
        <v>3</v>
      </c>
      <c r="G17" s="11">
        <v>1057620</v>
      </c>
      <c r="H17" s="11">
        <f t="shared" si="1"/>
        <v>134.47171010807375</v>
      </c>
    </row>
    <row r="18" spans="5:8" x14ac:dyDescent="0.2">
      <c r="E18" s="10">
        <v>21</v>
      </c>
      <c r="F18" s="3" t="s">
        <v>4</v>
      </c>
      <c r="G18" s="11">
        <v>460641</v>
      </c>
      <c r="H18" s="11">
        <f t="shared" si="1"/>
        <v>58.568467895740625</v>
      </c>
    </row>
    <row r="19" spans="5:8" x14ac:dyDescent="0.2">
      <c r="E19" s="10">
        <v>23</v>
      </c>
      <c r="F19" s="3" t="s">
        <v>5</v>
      </c>
      <c r="G19" s="11">
        <v>3553584</v>
      </c>
      <c r="H19" s="11">
        <f t="shared" si="1"/>
        <v>451.82250476795929</v>
      </c>
    </row>
    <row r="20" spans="5:8" x14ac:dyDescent="0.2">
      <c r="E20" s="10">
        <v>31</v>
      </c>
      <c r="F20" s="3" t="s">
        <v>6</v>
      </c>
      <c r="G20" s="11">
        <v>2456543</v>
      </c>
      <c r="H20" s="11">
        <f t="shared" si="1"/>
        <v>312.3385886840432</v>
      </c>
    </row>
    <row r="21" spans="5:8" x14ac:dyDescent="0.2">
      <c r="E21" s="10">
        <v>32</v>
      </c>
      <c r="F21" s="3" t="s">
        <v>31</v>
      </c>
      <c r="G21" s="11">
        <v>0</v>
      </c>
      <c r="H21" s="11">
        <f t="shared" si="1"/>
        <v>0</v>
      </c>
    </row>
    <row r="22" spans="5:8" x14ac:dyDescent="0.2">
      <c r="E22" s="10">
        <v>33</v>
      </c>
      <c r="F22" s="3" t="s">
        <v>7</v>
      </c>
      <c r="G22" s="11">
        <v>729969</v>
      </c>
      <c r="H22" s="11">
        <f t="shared" si="1"/>
        <v>92.812333121424032</v>
      </c>
    </row>
    <row r="23" spans="5:8" x14ac:dyDescent="0.2">
      <c r="E23" s="10">
        <v>34</v>
      </c>
      <c r="F23" s="3" t="s">
        <v>8</v>
      </c>
      <c r="G23" s="11">
        <v>2090950</v>
      </c>
      <c r="H23" s="11">
        <f t="shared" si="1"/>
        <v>265.85505403687222</v>
      </c>
    </row>
    <row r="24" spans="5:8" x14ac:dyDescent="0.2">
      <c r="E24" s="10">
        <v>35</v>
      </c>
      <c r="F24" s="3" t="s">
        <v>9</v>
      </c>
      <c r="G24" s="11">
        <v>2824230</v>
      </c>
      <c r="H24" s="11">
        <f t="shared" si="1"/>
        <v>359.08836617927528</v>
      </c>
    </row>
    <row r="25" spans="5:8" x14ac:dyDescent="0.2">
      <c r="E25" s="10">
        <v>36</v>
      </c>
      <c r="F25" s="3" t="s">
        <v>10</v>
      </c>
      <c r="G25" s="11">
        <v>2739344</v>
      </c>
      <c r="H25" s="11">
        <f t="shared" si="1"/>
        <v>348.29548633184999</v>
      </c>
    </row>
    <row r="26" spans="5:8" x14ac:dyDescent="0.2">
      <c r="E26" s="10">
        <v>41</v>
      </c>
      <c r="F26" s="3" t="s">
        <v>11</v>
      </c>
      <c r="G26" s="11">
        <v>2858155</v>
      </c>
      <c r="H26" s="11">
        <f t="shared" si="1"/>
        <v>363.40178003814367</v>
      </c>
    </row>
    <row r="27" spans="5:8" x14ac:dyDescent="0.2">
      <c r="E27" s="10">
        <v>51</v>
      </c>
      <c r="F27" s="3" t="s">
        <v>13</v>
      </c>
      <c r="G27" s="11">
        <v>7251700</v>
      </c>
      <c r="H27" s="11">
        <f t="shared" si="1"/>
        <v>922.02161474888749</v>
      </c>
    </row>
    <row r="28" spans="5:8" x14ac:dyDescent="0.2">
      <c r="E28" s="10">
        <v>52</v>
      </c>
      <c r="F28" s="3" t="s">
        <v>14</v>
      </c>
      <c r="G28" s="11">
        <v>367481</v>
      </c>
      <c r="H28" s="11">
        <f t="shared" si="1"/>
        <v>46.72358550540369</v>
      </c>
    </row>
    <row r="29" spans="5:8" x14ac:dyDescent="0.2">
      <c r="E29" s="10">
        <v>53</v>
      </c>
      <c r="F29" s="3" t="s">
        <v>15</v>
      </c>
      <c r="G29" s="11">
        <v>1597126</v>
      </c>
      <c r="H29" s="11">
        <f t="shared" si="1"/>
        <v>203.06751430387794</v>
      </c>
    </row>
    <row r="30" spans="5:8" x14ac:dyDescent="0.2">
      <c r="E30" s="10">
        <v>61</v>
      </c>
      <c r="F30" s="3" t="s">
        <v>16</v>
      </c>
      <c r="G30" s="11">
        <v>80188</v>
      </c>
      <c r="H30" s="11">
        <f t="shared" si="1"/>
        <v>10.195549904640814</v>
      </c>
    </row>
    <row r="31" spans="5:8" x14ac:dyDescent="0.2">
      <c r="E31" s="10">
        <v>71</v>
      </c>
      <c r="F31" s="3" t="s">
        <v>17</v>
      </c>
      <c r="G31" s="11">
        <v>0</v>
      </c>
      <c r="H31" s="11">
        <f t="shared" si="1"/>
        <v>0</v>
      </c>
    </row>
    <row r="32" spans="5:8" x14ac:dyDescent="0.2">
      <c r="E32" s="10">
        <v>81</v>
      </c>
      <c r="F32" s="3" t="s">
        <v>18</v>
      </c>
      <c r="G32" s="11">
        <v>0</v>
      </c>
      <c r="H32" s="11">
        <f t="shared" si="1"/>
        <v>0</v>
      </c>
    </row>
    <row r="33" spans="5:8" x14ac:dyDescent="0.2">
      <c r="E33" s="10">
        <v>91</v>
      </c>
      <c r="F33" s="3" t="s">
        <v>41</v>
      </c>
      <c r="G33" s="11">
        <v>0</v>
      </c>
      <c r="H33" s="11">
        <f t="shared" si="1"/>
        <v>0</v>
      </c>
    </row>
    <row r="34" spans="5:8" x14ac:dyDescent="0.2">
      <c r="E34" s="10">
        <v>92</v>
      </c>
      <c r="F34" s="3" t="s">
        <v>32</v>
      </c>
      <c r="G34" s="11">
        <v>13487148</v>
      </c>
      <c r="H34" s="11">
        <f t="shared" si="1"/>
        <v>1714.831277813096</v>
      </c>
    </row>
    <row r="35" spans="5:8" x14ac:dyDescent="0.2">
      <c r="E35" s="10">
        <v>93</v>
      </c>
      <c r="F35" s="3" t="s">
        <v>42</v>
      </c>
      <c r="G35" s="11">
        <v>671500</v>
      </c>
      <c r="H35" s="11">
        <f t="shared" si="1"/>
        <v>85.378258105530833</v>
      </c>
    </row>
    <row r="36" spans="5:8" x14ac:dyDescent="0.2">
      <c r="E36" s="10">
        <v>94</v>
      </c>
      <c r="F36" s="3" t="s">
        <v>33</v>
      </c>
      <c r="G36" s="11">
        <v>0</v>
      </c>
      <c r="H36" s="11">
        <f t="shared" si="1"/>
        <v>0</v>
      </c>
    </row>
    <row r="37" spans="5:8" x14ac:dyDescent="0.2">
      <c r="E37" s="10">
        <v>95</v>
      </c>
      <c r="F37" s="3" t="s">
        <v>34</v>
      </c>
      <c r="G37" s="11">
        <v>0</v>
      </c>
      <c r="H37" s="11">
        <f t="shared" si="1"/>
        <v>0</v>
      </c>
    </row>
    <row r="38" spans="5:8" x14ac:dyDescent="0.2">
      <c r="E38" s="10">
        <v>96</v>
      </c>
      <c r="F38" s="3" t="s">
        <v>35</v>
      </c>
      <c r="G38" s="11">
        <v>0</v>
      </c>
      <c r="H38" s="11">
        <f t="shared" si="1"/>
        <v>0</v>
      </c>
    </row>
    <row r="39" spans="5:8" x14ac:dyDescent="0.2">
      <c r="E39" s="10">
        <v>97</v>
      </c>
      <c r="F39" s="3" t="s">
        <v>19</v>
      </c>
      <c r="G39" s="11">
        <v>5190507</v>
      </c>
      <c r="H39" s="11">
        <f t="shared" si="1"/>
        <v>659.95003178639547</v>
      </c>
    </row>
    <row r="40" spans="5:8" x14ac:dyDescent="0.2">
      <c r="E40" s="12">
        <v>99</v>
      </c>
      <c r="F40" s="3" t="s">
        <v>36</v>
      </c>
      <c r="G40" s="11">
        <v>0</v>
      </c>
      <c r="H40" s="11">
        <f t="shared" si="1"/>
        <v>0</v>
      </c>
    </row>
    <row r="41" spans="5:8" s="4" customFormat="1" ht="13.5" thickBot="1" x14ac:dyDescent="0.25">
      <c r="E41" s="16"/>
      <c r="F41" s="16" t="s">
        <v>12</v>
      </c>
      <c r="G41" s="27">
        <f>SUM(G14:G40)</f>
        <v>87484736</v>
      </c>
      <c r="H41" s="27">
        <f t="shared" si="1"/>
        <v>11123.297647806739</v>
      </c>
    </row>
    <row r="42" spans="5:8" s="4" customFormat="1" ht="14.25" thickTop="1" thickBot="1" x14ac:dyDescent="0.25">
      <c r="E42" s="7"/>
      <c r="F42" s="7"/>
      <c r="G42" s="13"/>
      <c r="H42" s="13"/>
    </row>
    <row r="43" spans="5:8" s="4" customFormat="1" ht="13.5" thickBot="1" x14ac:dyDescent="0.25">
      <c r="E43" s="28"/>
      <c r="F43" s="29" t="s">
        <v>37</v>
      </c>
      <c r="G43" s="30">
        <f>G11-G41</f>
        <v>-2703191</v>
      </c>
      <c r="H43" s="35">
        <f>H11-H41</f>
        <v>-343.6987921169748</v>
      </c>
    </row>
    <row r="44" spans="5:8" s="4" customFormat="1" ht="13.5" thickBot="1" x14ac:dyDescent="0.25">
      <c r="E44" s="7"/>
      <c r="F44" s="7"/>
      <c r="G44" s="13"/>
      <c r="H44" s="13"/>
    </row>
    <row r="45" spans="5:8" ht="13.5" thickBot="1" x14ac:dyDescent="0.25">
      <c r="E45" s="28" t="s">
        <v>38</v>
      </c>
      <c r="F45" s="31">
        <v>41880</v>
      </c>
      <c r="G45" s="32"/>
      <c r="H45" s="33">
        <v>7865</v>
      </c>
    </row>
    <row r="46" spans="5:8" x14ac:dyDescent="0.2">
      <c r="H46" s="36"/>
    </row>
  </sheetData>
  <pageMargins left="0.7" right="0.7" top="0.75" bottom="0.75" header="0.3" footer="0.3"/>
  <pageSetup scale="61" orientation="portrait" r:id="rId1"/>
  <headerFooter>
    <oddHeader>&amp;C&amp;"-,Bold"CARROLL INDEPENDENT SCHOOL DISTRICT
2014-2015 Budget
General (199) Fund</oddHeader>
    <oddFooter>&amp;R&amp;8 &amp;K02-04912-TF-Raw format budget--2014-2015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 1</vt:lpstr>
      <vt:lpstr>'Sheet 1'!Print_Titles</vt:lpstr>
    </vt:vector>
  </TitlesOfParts>
  <Company>Carroll ISD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TechUser</dc:creator>
  <cp:lastModifiedBy>TechUser</cp:lastModifiedBy>
  <cp:lastPrinted>2017-01-24T21:32:06Z</cp:lastPrinted>
  <dcterms:created xsi:type="dcterms:W3CDTF">2017-01-04T16:35:31Z</dcterms:created>
  <dcterms:modified xsi:type="dcterms:W3CDTF">2017-02-08T20:48:16Z</dcterms:modified>
</cp:coreProperties>
</file>